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Tax Settlement" sheetId="1" r:id="rId1"/>
  </sheets>
  <definedNames/>
  <calcPr fullCalcOnLoad="1"/>
</workbook>
</file>

<file path=xl/sharedStrings.xml><?xml version="1.0" encoding="utf-8"?>
<sst xmlns="http://schemas.openxmlformats.org/spreadsheetml/2006/main" count="12" uniqueCount="12">
  <si>
    <t>Attachment 3</t>
  </si>
  <si>
    <t>Tax Settlement Reconciliation</t>
  </si>
  <si>
    <t>ACCOUNTING AND AUDITING VENUE REQUIREMENTS 2.3(4)</t>
  </si>
  <si>
    <t>The accuracy and completeness of the following components of the tax report should be verified by the venue operator as soon as possible:
(a) the average number of entitlements applied
(b) the net revenue or net cash balance
(c) the applied actual tax rate
(d) any financial adjustments processed, and
(e) the final tax to be remitted to the Commission.
A venue operator must maintain appropriate documentation clearly outlining the analysis performed to adhere to this requirement, which will be subject to review by the Commission.</t>
  </si>
  <si>
    <t>Date</t>
  </si>
  <si>
    <t>Net Revenue</t>
  </si>
  <si>
    <t>Daily Entitlement</t>
  </si>
  <si>
    <t>Average Entitlement</t>
  </si>
  <si>
    <t>NR/ENT</t>
  </si>
  <si>
    <t>Tax per EGM</t>
  </si>
  <si>
    <t>Estimated Tax</t>
  </si>
  <si>
    <t>Total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</si>
</sst>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d\-mmm\-yy;@"/>
    <numFmt numFmtId="165" formatCode="_-* #,##0_-;\-* #,##0_-;_-* &quot;-&quot;??_-;_-@_-"/>
  </numFmts>
  <fonts count="41">
    <font>
      <sz val="10"/>
      <name val="Arial"/>
      <family val="2"/>
    </font>
    <font>
      <sz val="11"/>
      <color indexed="8"/>
      <name val="Calibri"/>
      <family val="2"/>
    </font>
    <font>
      <b/>
      <sz val="24"/>
      <color indexed="62"/>
      <name val="Arial"/>
      <family val="2"/>
    </font>
    <font>
      <b/>
      <sz val="24"/>
      <name val="Arial"/>
      <family val="2"/>
    </font>
    <font>
      <b/>
      <sz val="16"/>
      <name val="Arial"/>
      <family val="2"/>
    </font>
    <font>
      <sz val="22"/>
      <name val="Arial"/>
      <family val="2"/>
    </font>
    <font>
      <sz val="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style="thin"/>
      <bottom style="double"/>
    </border>
    <border>
      <left style="medium"/>
      <right style="medium"/>
      <top>
        <color indexed="63"/>
      </top>
      <bottom style="mediu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24" fillId="0" borderId="0" applyFont="0" applyFill="0" applyBorder="0" applyAlignment="0" applyProtection="0"/>
    <xf numFmtId="44" fontId="0"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0" fillId="0" borderId="0" xfId="0" applyAlignment="1">
      <alignment/>
    </xf>
    <xf numFmtId="0" fontId="5" fillId="0" borderId="0" xfId="0" applyFont="1" applyAlignment="1">
      <alignment horizontal="center"/>
    </xf>
    <xf numFmtId="0" fontId="6"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0" xfId="0" applyAlignment="1">
      <alignment horizontal="left" vertical="top" wrapText="1"/>
    </xf>
    <xf numFmtId="0" fontId="7" fillId="33" borderId="10" xfId="0" applyFont="1" applyFill="1" applyBorder="1" applyAlignment="1">
      <alignment vertical="center" wrapText="1"/>
    </xf>
    <xf numFmtId="0" fontId="7" fillId="33" borderId="10" xfId="0" applyFont="1" applyFill="1" applyBorder="1" applyAlignment="1">
      <alignment horizontal="center" vertical="center" wrapText="1"/>
    </xf>
    <xf numFmtId="0" fontId="6" fillId="0" borderId="0" xfId="0" applyFont="1" applyAlignment="1">
      <alignment/>
    </xf>
    <xf numFmtId="164" fontId="6" fillId="0" borderId="11" xfId="0" applyNumberFormat="1" applyFont="1" applyBorder="1" applyAlignment="1">
      <alignment horizontal="center"/>
    </xf>
    <xf numFmtId="0" fontId="6" fillId="0" borderId="11" xfId="0" applyNumberFormat="1" applyFont="1" applyFill="1" applyBorder="1" applyAlignment="1">
      <alignment horizontal="center"/>
    </xf>
    <xf numFmtId="0" fontId="6" fillId="0" borderId="11" xfId="44" applyNumberFormat="1" applyFont="1" applyFill="1" applyBorder="1" applyAlignment="1">
      <alignment/>
    </xf>
    <xf numFmtId="165" fontId="6" fillId="0" borderId="11" xfId="42" applyNumberFormat="1" applyFont="1" applyFill="1" applyBorder="1" applyAlignment="1">
      <alignment/>
    </xf>
    <xf numFmtId="2" fontId="6" fillId="0" borderId="11" xfId="44" applyNumberFormat="1" applyFont="1" applyFill="1" applyBorder="1" applyAlignment="1">
      <alignment/>
    </xf>
    <xf numFmtId="164" fontId="7" fillId="0" borderId="12" xfId="0" applyNumberFormat="1" applyFont="1" applyBorder="1" applyAlignment="1">
      <alignment horizontal="center"/>
    </xf>
    <xf numFmtId="0" fontId="6" fillId="0" borderId="12" xfId="0" applyNumberFormat="1" applyFont="1" applyFill="1" applyBorder="1" applyAlignment="1">
      <alignment horizontal="center"/>
    </xf>
    <xf numFmtId="0" fontId="6" fillId="0" borderId="12" xfId="44" applyNumberFormat="1" applyFont="1" applyFill="1" applyBorder="1" applyAlignment="1">
      <alignment/>
    </xf>
    <xf numFmtId="165" fontId="6" fillId="0" borderId="12" xfId="44" applyNumberFormat="1" applyFont="1" applyFill="1" applyBorder="1" applyAlignment="1">
      <alignment/>
    </xf>
    <xf numFmtId="43" fontId="6" fillId="0" borderId="12" xfId="44" applyNumberFormat="1" applyFont="1" applyFill="1" applyBorder="1" applyAlignment="1">
      <alignment/>
    </xf>
    <xf numFmtId="2" fontId="6" fillId="0" borderId="12" xfId="44" applyNumberFormat="1" applyFont="1" applyFill="1" applyBorder="1" applyAlignment="1">
      <alignment/>
    </xf>
    <xf numFmtId="164" fontId="6" fillId="0" borderId="13" xfId="0" applyNumberFormat="1" applyFont="1" applyBorder="1" applyAlignment="1">
      <alignment horizontal="center"/>
    </xf>
    <xf numFmtId="0" fontId="6" fillId="0" borderId="13" xfId="0" applyNumberFormat="1" applyFont="1" applyFill="1" applyBorder="1" applyAlignment="1">
      <alignment horizontal="center"/>
    </xf>
    <xf numFmtId="0" fontId="6" fillId="0" borderId="13" xfId="0" applyNumberFormat="1" applyFont="1" applyFill="1" applyBorder="1" applyAlignment="1">
      <alignment/>
    </xf>
    <xf numFmtId="0" fontId="3" fillId="0" borderId="0" xfId="0" applyFont="1" applyAlignment="1">
      <alignment horizontal="center"/>
    </xf>
    <xf numFmtId="0" fontId="5" fillId="0" borderId="0" xfId="0" applyFont="1" applyAlignment="1">
      <alignment horizontal="left"/>
    </xf>
    <xf numFmtId="0" fontId="6"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238125</xdr:colOff>
      <xdr:row>4</xdr:row>
      <xdr:rowOff>95250</xdr:rowOff>
    </xdr:to>
    <xdr:pic>
      <xdr:nvPicPr>
        <xdr:cNvPr id="1" name="Picture 1" descr="logo"/>
        <xdr:cNvPicPr preferRelativeResize="1">
          <a:picLocks noChangeAspect="1"/>
        </xdr:cNvPicPr>
      </xdr:nvPicPr>
      <xdr:blipFill>
        <a:blip r:embed="rId1"/>
        <a:stretch>
          <a:fillRect/>
        </a:stretch>
      </xdr:blipFill>
      <xdr:spPr>
        <a:xfrm>
          <a:off x="609600" y="0"/>
          <a:ext cx="47910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7:N47"/>
  <sheetViews>
    <sheetView tabSelected="1" zoomScale="75" zoomScaleNormal="75" zoomScalePageLayoutView="0" workbookViewId="0" topLeftCell="A1">
      <selection activeCell="B13" sqref="B13:H13"/>
    </sheetView>
  </sheetViews>
  <sheetFormatPr defaultColWidth="9.140625" defaultRowHeight="12.75"/>
  <cols>
    <col min="2" max="2" width="22.57421875" style="0" customWidth="1"/>
    <col min="3" max="3" width="20.7109375" style="0" customWidth="1"/>
    <col min="4" max="4" width="25.00390625" style="0" customWidth="1"/>
    <col min="5" max="5" width="27.8515625" style="0" customWidth="1"/>
    <col min="6" max="6" width="17.00390625" style="0" customWidth="1"/>
    <col min="7" max="7" width="19.28125" style="0" customWidth="1"/>
    <col min="8" max="8" width="24.28125" style="0" customWidth="1"/>
    <col min="9" max="9" width="13.421875" style="0" customWidth="1"/>
    <col min="10" max="10" width="15.57421875" style="0" bestFit="1" customWidth="1"/>
    <col min="11" max="11" width="14.00390625" style="0" bestFit="1" customWidth="1"/>
    <col min="12" max="12" width="13.8515625" style="0" customWidth="1"/>
    <col min="13" max="13" width="14.140625" style="0" customWidth="1"/>
  </cols>
  <sheetData>
    <row r="7" ht="30">
      <c r="B7" s="1" t="s">
        <v>0</v>
      </c>
    </row>
    <row r="9" spans="2:12" ht="30">
      <c r="B9" s="27" t="s">
        <v>1</v>
      </c>
      <c r="C9" s="27"/>
      <c r="D9" s="27"/>
      <c r="E9" s="27"/>
      <c r="F9" s="27"/>
      <c r="G9" s="27"/>
      <c r="H9" s="27"/>
      <c r="I9" s="3"/>
      <c r="J9" s="3"/>
      <c r="K9" s="3"/>
      <c r="L9" s="3"/>
    </row>
    <row r="10" spans="2:12" ht="30">
      <c r="B10" s="2"/>
      <c r="C10" s="2"/>
      <c r="D10" s="2"/>
      <c r="E10" s="2"/>
      <c r="F10" s="2"/>
      <c r="G10" s="2"/>
      <c r="H10" s="2"/>
      <c r="I10" s="3"/>
      <c r="J10" s="3"/>
      <c r="K10" s="3"/>
      <c r="L10" s="3"/>
    </row>
    <row r="11" spans="2:14" ht="27">
      <c r="B11" s="28" t="s">
        <v>2</v>
      </c>
      <c r="C11" s="28"/>
      <c r="D11" s="28"/>
      <c r="E11" s="28"/>
      <c r="F11" s="28"/>
      <c r="G11" s="28"/>
      <c r="H11" s="28"/>
      <c r="I11" s="4"/>
      <c r="J11" s="4"/>
      <c r="K11" s="4"/>
      <c r="L11" s="4"/>
      <c r="M11" s="4"/>
      <c r="N11" s="4"/>
    </row>
    <row r="12" spans="2:14" ht="27">
      <c r="B12" s="5"/>
      <c r="C12" s="5"/>
      <c r="D12" s="5"/>
      <c r="E12" s="5"/>
      <c r="F12" s="5"/>
      <c r="G12" s="5"/>
      <c r="H12" s="5"/>
      <c r="I12" s="4"/>
      <c r="J12" s="4"/>
      <c r="K12" s="4"/>
      <c r="L12" s="4"/>
      <c r="M12" s="4"/>
      <c r="N12" s="4"/>
    </row>
    <row r="13" spans="2:14" ht="172.5" customHeight="1">
      <c r="B13" s="29" t="s">
        <v>3</v>
      </c>
      <c r="C13" s="29"/>
      <c r="D13" s="29"/>
      <c r="E13" s="29"/>
      <c r="F13" s="29"/>
      <c r="G13" s="29"/>
      <c r="H13" s="29"/>
      <c r="I13" s="6"/>
      <c r="J13" s="6"/>
      <c r="K13" s="7"/>
      <c r="L13" s="7"/>
      <c r="M13" s="7"/>
      <c r="N13" s="7"/>
    </row>
    <row r="14" spans="2:14" ht="16.5" thickBot="1">
      <c r="B14" s="8"/>
      <c r="C14" s="8"/>
      <c r="D14" s="8"/>
      <c r="E14" s="8"/>
      <c r="F14" s="8"/>
      <c r="G14" s="8"/>
      <c r="H14" s="8"/>
      <c r="I14" s="8"/>
      <c r="J14" s="8"/>
      <c r="K14" s="9"/>
      <c r="L14" s="9"/>
      <c r="M14" s="7"/>
      <c r="N14" s="7"/>
    </row>
    <row r="15" spans="2:10" ht="16.5" thickBot="1">
      <c r="B15" s="10" t="s">
        <v>4</v>
      </c>
      <c r="C15" s="11" t="s">
        <v>5</v>
      </c>
      <c r="D15" s="11" t="s">
        <v>6</v>
      </c>
      <c r="E15" s="11" t="s">
        <v>7</v>
      </c>
      <c r="F15" s="10" t="s">
        <v>8</v>
      </c>
      <c r="G15" s="10" t="s">
        <v>9</v>
      </c>
      <c r="H15" s="10" t="s">
        <v>10</v>
      </c>
      <c r="I15" s="12"/>
      <c r="J15" s="12"/>
    </row>
    <row r="16" spans="2:10" ht="15">
      <c r="B16" s="13"/>
      <c r="C16" s="14"/>
      <c r="D16" s="15"/>
      <c r="E16" s="15"/>
      <c r="F16" s="15"/>
      <c r="G16" s="15"/>
      <c r="H16" s="15"/>
      <c r="I16" s="12"/>
      <c r="J16" s="12"/>
    </row>
    <row r="17" spans="2:10" ht="15">
      <c r="B17" s="13">
        <v>41671</v>
      </c>
      <c r="C17" s="14">
        <v>32356</v>
      </c>
      <c r="D17" s="16">
        <v>80</v>
      </c>
      <c r="E17" s="16"/>
      <c r="F17" s="17"/>
      <c r="G17" s="17"/>
      <c r="H17" s="15"/>
      <c r="I17" s="12"/>
      <c r="J17" s="12"/>
    </row>
    <row r="18" spans="2:10" ht="15">
      <c r="B18" s="13">
        <v>41672</v>
      </c>
      <c r="C18" s="14">
        <v>14744</v>
      </c>
      <c r="D18" s="16">
        <v>80</v>
      </c>
      <c r="E18" s="15"/>
      <c r="F18" s="15"/>
      <c r="G18" s="15"/>
      <c r="H18" s="15"/>
      <c r="I18" s="12"/>
      <c r="J18" s="12"/>
    </row>
    <row r="19" spans="2:10" ht="15">
      <c r="B19" s="13">
        <v>41673</v>
      </c>
      <c r="C19" s="14">
        <v>21586</v>
      </c>
      <c r="D19" s="16">
        <v>80</v>
      </c>
      <c r="E19" s="15"/>
      <c r="F19" s="15"/>
      <c r="G19" s="15"/>
      <c r="H19" s="15"/>
      <c r="I19" s="12"/>
      <c r="J19" s="12"/>
    </row>
    <row r="20" spans="2:10" ht="15">
      <c r="B20" s="13">
        <v>41674</v>
      </c>
      <c r="C20" s="14">
        <v>25896</v>
      </c>
      <c r="D20" s="16">
        <v>80</v>
      </c>
      <c r="E20" s="15"/>
      <c r="F20" s="15"/>
      <c r="G20" s="15"/>
      <c r="H20" s="15"/>
      <c r="I20" s="12"/>
      <c r="J20" s="12"/>
    </row>
    <row r="21" spans="2:10" ht="15">
      <c r="B21" s="13">
        <v>41675</v>
      </c>
      <c r="C21" s="14">
        <v>32888</v>
      </c>
      <c r="D21" s="16">
        <v>80</v>
      </c>
      <c r="E21" s="15"/>
      <c r="F21" s="15"/>
      <c r="G21" s="15"/>
      <c r="H21" s="15"/>
      <c r="I21" s="12"/>
      <c r="J21" s="12"/>
    </row>
    <row r="22" spans="2:10" ht="15">
      <c r="B22" s="13">
        <v>41676</v>
      </c>
      <c r="C22" s="14">
        <v>14589</v>
      </c>
      <c r="D22" s="16">
        <v>80</v>
      </c>
      <c r="E22" s="15"/>
      <c r="F22" s="15"/>
      <c r="G22" s="15"/>
      <c r="H22" s="15"/>
      <c r="I22" s="12"/>
      <c r="J22" s="12"/>
    </row>
    <row r="23" spans="2:10" ht="15">
      <c r="B23" s="13">
        <v>41677</v>
      </c>
      <c r="C23" s="14">
        <v>25896</v>
      </c>
      <c r="D23" s="16">
        <v>80</v>
      </c>
      <c r="E23" s="15"/>
      <c r="F23" s="15"/>
      <c r="G23" s="15"/>
      <c r="H23" s="15"/>
      <c r="I23" s="12"/>
      <c r="J23" s="12"/>
    </row>
    <row r="24" spans="2:10" ht="15">
      <c r="B24" s="13">
        <v>41678</v>
      </c>
      <c r="C24" s="14">
        <v>20965</v>
      </c>
      <c r="D24" s="16">
        <v>80</v>
      </c>
      <c r="E24" s="15"/>
      <c r="F24" s="15"/>
      <c r="G24" s="15"/>
      <c r="H24" s="15"/>
      <c r="I24" s="12"/>
      <c r="J24" s="12"/>
    </row>
    <row r="25" spans="2:10" ht="15">
      <c r="B25" s="13">
        <v>41679</v>
      </c>
      <c r="C25" s="14">
        <v>18546</v>
      </c>
      <c r="D25" s="16">
        <v>80</v>
      </c>
      <c r="E25" s="15"/>
      <c r="F25" s="15"/>
      <c r="G25" s="15"/>
      <c r="H25" s="15"/>
      <c r="I25" s="12"/>
      <c r="J25" s="12"/>
    </row>
    <row r="26" spans="2:10" ht="15">
      <c r="B26" s="13">
        <v>41680</v>
      </c>
      <c r="C26" s="14">
        <v>17520</v>
      </c>
      <c r="D26" s="16">
        <v>80</v>
      </c>
      <c r="E26" s="15"/>
      <c r="F26" s="15"/>
      <c r="G26" s="15"/>
      <c r="H26" s="15"/>
      <c r="I26" s="12"/>
      <c r="J26" s="12"/>
    </row>
    <row r="27" spans="2:10" ht="15">
      <c r="B27" s="13">
        <v>41681</v>
      </c>
      <c r="C27" s="14">
        <v>21000</v>
      </c>
      <c r="D27" s="16">
        <v>80</v>
      </c>
      <c r="E27" s="15"/>
      <c r="F27" s="15"/>
      <c r="G27" s="15"/>
      <c r="H27" s="15"/>
      <c r="I27" s="12"/>
      <c r="J27" s="12"/>
    </row>
    <row r="28" spans="2:10" ht="15">
      <c r="B28" s="13">
        <v>41682</v>
      </c>
      <c r="C28" s="14">
        <v>28712</v>
      </c>
      <c r="D28" s="16">
        <v>80</v>
      </c>
      <c r="E28" s="15"/>
      <c r="F28" s="15"/>
      <c r="G28" s="15"/>
      <c r="H28" s="15"/>
      <c r="I28" s="12"/>
      <c r="J28" s="12"/>
    </row>
    <row r="29" spans="2:10" ht="15">
      <c r="B29" s="13">
        <v>41683</v>
      </c>
      <c r="C29" s="14">
        <v>20145</v>
      </c>
      <c r="D29" s="16">
        <v>80</v>
      </c>
      <c r="E29" s="15"/>
      <c r="F29" s="15"/>
      <c r="G29" s="15"/>
      <c r="H29" s="15"/>
      <c r="I29" s="12"/>
      <c r="J29" s="12"/>
    </row>
    <row r="30" spans="2:10" ht="15">
      <c r="B30" s="13">
        <v>41684</v>
      </c>
      <c r="C30" s="14">
        <v>14586</v>
      </c>
      <c r="D30" s="16">
        <v>80</v>
      </c>
      <c r="E30" s="15"/>
      <c r="F30" s="15"/>
      <c r="G30" s="15"/>
      <c r="H30" s="15"/>
      <c r="I30" s="12"/>
      <c r="J30" s="12"/>
    </row>
    <row r="31" spans="2:10" ht="15">
      <c r="B31" s="13">
        <v>41685</v>
      </c>
      <c r="C31" s="14">
        <v>15896</v>
      </c>
      <c r="D31" s="16">
        <v>80</v>
      </c>
      <c r="E31" s="15"/>
      <c r="F31" s="15"/>
      <c r="G31" s="15"/>
      <c r="H31" s="15"/>
      <c r="I31" s="12"/>
      <c r="J31" s="12"/>
    </row>
    <row r="32" spans="2:10" ht="15">
      <c r="B32" s="13">
        <v>41686</v>
      </c>
      <c r="C32" s="14">
        <v>19852</v>
      </c>
      <c r="D32" s="16">
        <v>80</v>
      </c>
      <c r="E32" s="15"/>
      <c r="F32" s="15"/>
      <c r="G32" s="15"/>
      <c r="H32" s="15"/>
      <c r="I32" s="12"/>
      <c r="J32" s="12"/>
    </row>
    <row r="33" spans="2:10" ht="15">
      <c r="B33" s="13">
        <v>41687</v>
      </c>
      <c r="C33" s="14">
        <v>17852</v>
      </c>
      <c r="D33" s="16">
        <v>80</v>
      </c>
      <c r="E33" s="15"/>
      <c r="F33" s="15"/>
      <c r="G33" s="15"/>
      <c r="H33" s="15"/>
      <c r="I33" s="12"/>
      <c r="J33" s="12"/>
    </row>
    <row r="34" spans="2:10" ht="15">
      <c r="B34" s="13">
        <v>41688</v>
      </c>
      <c r="C34" s="14">
        <v>20147</v>
      </c>
      <c r="D34" s="16">
        <v>80</v>
      </c>
      <c r="E34" s="15"/>
      <c r="F34" s="15"/>
      <c r="G34" s="15"/>
      <c r="H34" s="15"/>
      <c r="I34" s="12"/>
      <c r="J34" s="12"/>
    </row>
    <row r="35" spans="2:10" ht="15">
      <c r="B35" s="13">
        <v>41689</v>
      </c>
      <c r="C35" s="14">
        <v>19587</v>
      </c>
      <c r="D35" s="16">
        <v>80</v>
      </c>
      <c r="E35" s="15"/>
      <c r="F35" s="15"/>
      <c r="G35" s="15"/>
      <c r="H35" s="15"/>
      <c r="I35" s="12"/>
      <c r="J35" s="12"/>
    </row>
    <row r="36" spans="2:10" ht="15">
      <c r="B36" s="13">
        <v>41690</v>
      </c>
      <c r="C36" s="14">
        <v>14578</v>
      </c>
      <c r="D36" s="16">
        <v>80</v>
      </c>
      <c r="E36" s="15"/>
      <c r="F36" s="15"/>
      <c r="G36" s="15"/>
      <c r="H36" s="15"/>
      <c r="I36" s="12"/>
      <c r="J36" s="12"/>
    </row>
    <row r="37" spans="2:10" ht="15">
      <c r="B37" s="13">
        <v>41691</v>
      </c>
      <c r="C37" s="14">
        <v>22587</v>
      </c>
      <c r="D37" s="16">
        <v>80</v>
      </c>
      <c r="E37" s="15"/>
      <c r="F37" s="15"/>
      <c r="G37" s="15"/>
      <c r="H37" s="15"/>
      <c r="I37" s="12"/>
      <c r="J37" s="12"/>
    </row>
    <row r="38" spans="2:10" ht="15">
      <c r="B38" s="13">
        <v>41692</v>
      </c>
      <c r="C38" s="14">
        <v>18576</v>
      </c>
      <c r="D38" s="16">
        <v>80</v>
      </c>
      <c r="E38" s="15"/>
      <c r="F38" s="15"/>
      <c r="G38" s="15"/>
      <c r="H38" s="15"/>
      <c r="I38" s="12"/>
      <c r="J38" s="12"/>
    </row>
    <row r="39" spans="2:10" ht="15">
      <c r="B39" s="13">
        <v>41693</v>
      </c>
      <c r="C39" s="14">
        <v>21458</v>
      </c>
      <c r="D39" s="16">
        <v>80</v>
      </c>
      <c r="E39" s="15"/>
      <c r="F39" s="15"/>
      <c r="G39" s="15"/>
      <c r="H39" s="15"/>
      <c r="I39" s="12"/>
      <c r="J39" s="12"/>
    </row>
    <row r="40" spans="2:10" ht="15">
      <c r="B40" s="13">
        <v>41694</v>
      </c>
      <c r="C40" s="14">
        <v>22589</v>
      </c>
      <c r="D40" s="16">
        <v>80</v>
      </c>
      <c r="E40" s="15"/>
      <c r="F40" s="15"/>
      <c r="G40" s="15"/>
      <c r="H40" s="15"/>
      <c r="I40" s="12"/>
      <c r="J40" s="12"/>
    </row>
    <row r="41" spans="2:10" ht="15">
      <c r="B41" s="13">
        <v>41695</v>
      </c>
      <c r="C41" s="14">
        <v>23489</v>
      </c>
      <c r="D41" s="16">
        <v>80</v>
      </c>
      <c r="E41" s="15"/>
      <c r="F41" s="15"/>
      <c r="G41" s="15"/>
      <c r="H41" s="15"/>
      <c r="I41" s="12"/>
      <c r="J41" s="12"/>
    </row>
    <row r="42" spans="2:10" ht="15">
      <c r="B42" s="13">
        <v>41696</v>
      </c>
      <c r="C42" s="14">
        <v>21478</v>
      </c>
      <c r="D42" s="16">
        <v>80</v>
      </c>
      <c r="E42" s="15"/>
      <c r="F42" s="15"/>
      <c r="G42" s="15"/>
      <c r="H42" s="15"/>
      <c r="I42" s="12"/>
      <c r="J42" s="12"/>
    </row>
    <row r="43" spans="2:10" ht="15">
      <c r="B43" s="13">
        <v>41697</v>
      </c>
      <c r="C43" s="14">
        <v>24785</v>
      </c>
      <c r="D43" s="16">
        <v>80</v>
      </c>
      <c r="E43" s="15"/>
      <c r="F43" s="15"/>
      <c r="G43" s="15"/>
      <c r="H43" s="15"/>
      <c r="I43" s="12"/>
      <c r="J43" s="12"/>
    </row>
    <row r="44" spans="2:10" ht="15">
      <c r="B44" s="13">
        <v>41698</v>
      </c>
      <c r="C44" s="14">
        <v>18572</v>
      </c>
      <c r="D44" s="16">
        <v>80</v>
      </c>
      <c r="E44" s="15"/>
      <c r="F44" s="15"/>
      <c r="G44" s="15"/>
      <c r="H44" s="15"/>
      <c r="I44" s="12"/>
      <c r="J44" s="12"/>
    </row>
    <row r="45" spans="2:10" ht="15">
      <c r="B45" s="13"/>
      <c r="C45" s="14"/>
      <c r="D45" s="15"/>
      <c r="E45" s="15"/>
      <c r="F45" s="15"/>
      <c r="G45" s="15"/>
      <c r="H45" s="15"/>
      <c r="I45" s="12"/>
      <c r="J45" s="12"/>
    </row>
    <row r="46" spans="2:10" ht="16.5" thickBot="1">
      <c r="B46" s="18" t="s">
        <v>11</v>
      </c>
      <c r="C46" s="19">
        <f>SUM(C17:C45)</f>
        <v>590875</v>
      </c>
      <c r="D46" s="20"/>
      <c r="E46" s="21">
        <f>AVERAGE(D17:D44)</f>
        <v>80</v>
      </c>
      <c r="F46" s="22">
        <f>C46/E46</f>
        <v>7385.9375</v>
      </c>
      <c r="G46" s="23">
        <f>(F46-2666)*42.5%</f>
        <v>2005.9734375</v>
      </c>
      <c r="H46" s="22">
        <f>G46*E46</f>
        <v>160477.875</v>
      </c>
      <c r="I46" s="12"/>
      <c r="J46" s="12"/>
    </row>
    <row r="47" spans="2:10" ht="16.5" thickBot="1" thickTop="1">
      <c r="B47" s="24"/>
      <c r="C47" s="25"/>
      <c r="D47" s="26"/>
      <c r="E47" s="26"/>
      <c r="F47" s="26"/>
      <c r="G47" s="26"/>
      <c r="H47" s="26"/>
      <c r="I47" s="12"/>
      <c r="J47" s="12"/>
    </row>
  </sheetData>
  <sheetProtection/>
  <mergeCells count="3">
    <mergeCell ref="B9:H9"/>
    <mergeCell ref="B11:H11"/>
    <mergeCell ref="B13:H13"/>
  </mergeCells>
  <printOptions/>
  <pageMargins left="0.75" right="0.75" top="1" bottom="1" header="0.5" footer="0.5"/>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VCGLR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VCGLR</dc:creator>
  <cp:keywords/>
  <dc:description/>
  <cp:lastModifiedBy>Jon Taine</cp:lastModifiedBy>
  <dcterms:created xsi:type="dcterms:W3CDTF">2014-08-14T02:33:45Z</dcterms:created>
  <dcterms:modified xsi:type="dcterms:W3CDTF">2016-08-09T04:16:43Z</dcterms:modified>
  <cp:category/>
  <cp:version/>
  <cp:contentType/>
  <cp:contentStatus/>
</cp:coreProperties>
</file>