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Minimum Bank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<sst xmlns="http://schemas.openxmlformats.org/spreadsheetml/2006/main" count="17" uniqueCount="17">
  <si>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Attachment 2</t>
  </si>
  <si>
    <t>Minimum Banking Requirements</t>
  </si>
  <si>
    <t>ACCOUNTING AND AUDITING VENUE REQUIREMENTS 2.3(3)</t>
  </si>
  <si>
    <t xml:space="preserve">A venue operator must have procedures in place to monitor the adequacy of amounts in the nominated gaming account to ensure a minimum level of banking is maintained to cover the expected tax liability at the conclusion of the month.  
Recommended procedures to assist a gaming venue in ensuring adherence to this requirement include applying the following at regular intervals throughout the month:
(a) calculating and depositing the projected gaming tax payable by applying a pro-rated tax calculation; or
(b) allocating a fixed percentage of gaming revenue to the nominated gaming account, which is expected to cover the projected gaming tax obligation, ie; fixed 60% of revenue.
Amounts determined as minimum banking deposits must  maintained until after the payment of gaming taxes at the conclusion of the month. 
</t>
  </si>
  <si>
    <t>Pro-rated Tax Calculation</t>
  </si>
  <si>
    <t>Date</t>
  </si>
  <si>
    <t>Turnover</t>
  </si>
  <si>
    <t>Credit Win</t>
  </si>
  <si>
    <t>Jackpot Contribution</t>
  </si>
  <si>
    <t>Net Revenue</t>
  </si>
  <si>
    <t>Entitlement*</t>
  </si>
  <si>
    <t>NR/Ent</t>
  </si>
  <si>
    <t>Tax per EGM</t>
  </si>
  <si>
    <t>Estimated Tax</t>
  </si>
  <si>
    <t>1-7 Feb 2014</t>
  </si>
  <si>
    <t>* Entitlement=</t>
  </si>
  <si>
    <t>Sum of daily entitlement/total number of days for the month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</si>
</sst>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_-* #,##0_-;\-* #,##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6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1" xfId="44" applyNumberFormat="1" applyFont="1" applyFill="1" applyBorder="1" applyAlignment="1">
      <alignment/>
    </xf>
    <xf numFmtId="0" fontId="6" fillId="0" borderId="11" xfId="57" applyNumberFormat="1" applyFont="1" applyFill="1" applyBorder="1" applyAlignment="1">
      <alignment/>
    </xf>
    <xf numFmtId="165" fontId="6" fillId="0" borderId="11" xfId="42" applyNumberFormat="1" applyFont="1" applyFill="1" applyBorder="1" applyAlignment="1">
      <alignment horizontal="center"/>
    </xf>
    <xf numFmtId="165" fontId="6" fillId="0" borderId="11" xfId="42" applyNumberFormat="1" applyFont="1" applyFill="1" applyBorder="1" applyAlignment="1">
      <alignment/>
    </xf>
    <xf numFmtId="2" fontId="6" fillId="0" borderId="11" xfId="44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164" fontId="6" fillId="0" borderId="12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47625</xdr:colOff>
      <xdr:row>4</xdr:row>
      <xdr:rowOff>95250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479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N32"/>
  <sheetViews>
    <sheetView tabSelected="1" zoomScale="75" zoomScaleNormal="75" zoomScalePageLayoutView="0" workbookViewId="0" topLeftCell="A4">
      <selection activeCell="O13" sqref="O13"/>
    </sheetView>
  </sheetViews>
  <sheetFormatPr defaultColWidth="9.140625" defaultRowHeight="12.75"/>
  <cols>
    <col min="2" max="2" width="16.421875" style="0" customWidth="1"/>
    <col min="3" max="3" width="11.7109375" style="0" customWidth="1"/>
    <col min="4" max="4" width="12.140625" style="0" customWidth="1"/>
    <col min="5" max="5" width="17.00390625" style="0" customWidth="1"/>
    <col min="6" max="6" width="13.8515625" style="0" customWidth="1"/>
    <col min="7" max="7" width="18.00390625" style="0" customWidth="1"/>
    <col min="8" max="8" width="11.28125" style="0" customWidth="1"/>
    <col min="9" max="9" width="13.421875" style="0" customWidth="1"/>
    <col min="10" max="10" width="15.57421875" style="0" bestFit="1" customWidth="1"/>
    <col min="11" max="11" width="14.00390625" style="0" bestFit="1" customWidth="1"/>
    <col min="12" max="12" width="13.8515625" style="0" customWidth="1"/>
    <col min="13" max="13" width="14.140625" style="0" customWidth="1"/>
  </cols>
  <sheetData>
    <row r="7" ht="30">
      <c r="B7" s="1" t="s">
        <v>0</v>
      </c>
    </row>
    <row r="9" spans="2:12" ht="30">
      <c r="B9" s="24" t="s">
        <v>1</v>
      </c>
      <c r="C9" s="24"/>
      <c r="D9" s="24"/>
      <c r="E9" s="24"/>
      <c r="F9" s="24"/>
      <c r="G9" s="24"/>
      <c r="H9" s="24"/>
      <c r="I9" s="24"/>
      <c r="J9" s="24"/>
      <c r="K9" s="3"/>
      <c r="L9" s="3"/>
    </row>
    <row r="10" spans="2:12" ht="30">
      <c r="B10" s="2"/>
      <c r="C10" s="2"/>
      <c r="D10" s="2"/>
      <c r="E10" s="2"/>
      <c r="F10" s="2"/>
      <c r="G10" s="2"/>
      <c r="H10" s="2"/>
      <c r="I10" s="2"/>
      <c r="J10" s="2"/>
      <c r="K10" s="3"/>
      <c r="L10" s="3"/>
    </row>
    <row r="11" spans="2:14" ht="27">
      <c r="B11" s="25" t="s">
        <v>2</v>
      </c>
      <c r="C11" s="25"/>
      <c r="D11" s="25"/>
      <c r="E11" s="25"/>
      <c r="F11" s="25"/>
      <c r="G11" s="25"/>
      <c r="H11" s="25"/>
      <c r="I11" s="25"/>
      <c r="J11" s="25"/>
      <c r="K11" s="5"/>
      <c r="L11" s="5"/>
      <c r="M11" s="5"/>
      <c r="N11" s="5"/>
    </row>
    <row r="12" spans="2:14" ht="27"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</row>
    <row r="13" spans="2:14" s="8" customFormat="1" ht="171" customHeight="1">
      <c r="B13" s="26" t="s">
        <v>3</v>
      </c>
      <c r="C13" s="26"/>
      <c r="D13" s="26"/>
      <c r="E13" s="26"/>
      <c r="F13" s="26"/>
      <c r="G13" s="26"/>
      <c r="H13" s="26"/>
      <c r="I13" s="26"/>
      <c r="J13" s="26"/>
      <c r="K13" s="7"/>
      <c r="L13" s="7"/>
      <c r="M13" s="7"/>
      <c r="N13" s="7"/>
    </row>
    <row r="14" spans="2:14" s="8" customFormat="1" ht="15">
      <c r="B14" s="6"/>
      <c r="C14" s="6"/>
      <c r="D14" s="6"/>
      <c r="E14" s="6"/>
      <c r="F14" s="6"/>
      <c r="G14" s="6"/>
      <c r="H14" s="6"/>
      <c r="I14" s="6"/>
      <c r="J14" s="6"/>
      <c r="K14" s="7"/>
      <c r="L14" s="7"/>
      <c r="M14" s="7"/>
      <c r="N14" s="7"/>
    </row>
    <row r="15" spans="2:14" s="8" customFormat="1" ht="15.75">
      <c r="B15" s="27" t="s">
        <v>4</v>
      </c>
      <c r="C15" s="27"/>
      <c r="D15" s="27"/>
      <c r="E15" s="27"/>
      <c r="F15" s="27"/>
      <c r="G15" s="27"/>
      <c r="H15" s="27"/>
      <c r="I15" s="27"/>
      <c r="J15" s="27"/>
      <c r="K15" s="6"/>
      <c r="L15" s="6"/>
      <c r="M15" s="7"/>
      <c r="N15" s="7"/>
    </row>
    <row r="16" spans="2:14" s="8" customFormat="1" ht="16.5" thickBot="1">
      <c r="B16" s="9"/>
      <c r="C16" s="9"/>
      <c r="D16" s="9"/>
      <c r="E16" s="9"/>
      <c r="F16" s="9"/>
      <c r="G16" s="9"/>
      <c r="H16" s="9"/>
      <c r="I16" s="9"/>
      <c r="J16" s="9"/>
      <c r="K16" s="6"/>
      <c r="L16" s="6"/>
      <c r="M16" s="7"/>
      <c r="N16" s="7"/>
    </row>
    <row r="17" spans="2:10" s="8" customFormat="1" ht="32.25" thickBot="1">
      <c r="B17" s="10" t="s">
        <v>5</v>
      </c>
      <c r="C17" s="11" t="s">
        <v>6</v>
      </c>
      <c r="D17" s="11" t="s">
        <v>7</v>
      </c>
      <c r="E17" s="11" t="s">
        <v>8</v>
      </c>
      <c r="F17" s="11" t="s">
        <v>9</v>
      </c>
      <c r="G17" s="10" t="s">
        <v>10</v>
      </c>
      <c r="H17" s="10" t="s">
        <v>11</v>
      </c>
      <c r="I17" s="10" t="s">
        <v>12</v>
      </c>
      <c r="J17" s="10" t="s">
        <v>13</v>
      </c>
    </row>
    <row r="18" spans="2:10" s="8" customFormat="1" ht="15">
      <c r="B18" s="12"/>
      <c r="C18" s="13"/>
      <c r="D18" s="14"/>
      <c r="E18" s="15"/>
      <c r="F18" s="14"/>
      <c r="G18" s="14"/>
      <c r="H18" s="14"/>
      <c r="I18" s="14"/>
      <c r="J18" s="14"/>
    </row>
    <row r="19" spans="2:10" s="8" customFormat="1" ht="15">
      <c r="B19" s="12" t="s">
        <v>14</v>
      </c>
      <c r="C19" s="16">
        <v>265000</v>
      </c>
      <c r="D19" s="17">
        <v>100000</v>
      </c>
      <c r="E19" s="17">
        <v>5000</v>
      </c>
      <c r="F19" s="17">
        <f>C19-D19-E19</f>
        <v>160000</v>
      </c>
      <c r="G19" s="18">
        <f>ROUNDUP((80*7/31),2)</f>
        <v>18.07</v>
      </c>
      <c r="H19" s="18">
        <f>F19/G19</f>
        <v>8854.454897620366</v>
      </c>
      <c r="I19" s="18">
        <f>(H19-2666)*42.5%</f>
        <v>2630.0933314886556</v>
      </c>
      <c r="J19" s="18">
        <f>I19*G19</f>
        <v>47525.78650000001</v>
      </c>
    </row>
    <row r="20" spans="2:10" s="8" customFormat="1" ht="15">
      <c r="B20" s="12"/>
      <c r="C20" s="13"/>
      <c r="D20" s="14"/>
      <c r="E20" s="15"/>
      <c r="F20" s="14"/>
      <c r="G20" s="14"/>
      <c r="H20" s="14"/>
      <c r="I20" s="14"/>
      <c r="J20" s="14"/>
    </row>
    <row r="21" spans="2:10" s="8" customFormat="1" ht="15">
      <c r="B21" s="12"/>
      <c r="C21" s="13"/>
      <c r="D21" s="14"/>
      <c r="E21" s="15"/>
      <c r="F21" s="14"/>
      <c r="G21" s="14"/>
      <c r="H21" s="14"/>
      <c r="I21" s="14"/>
      <c r="J21" s="14"/>
    </row>
    <row r="22" spans="2:10" s="8" customFormat="1" ht="15">
      <c r="B22" s="12"/>
      <c r="C22" s="13"/>
      <c r="D22" s="14"/>
      <c r="E22" s="15"/>
      <c r="F22" s="14"/>
      <c r="G22" s="14"/>
      <c r="H22" s="14"/>
      <c r="I22" s="14"/>
      <c r="J22" s="14"/>
    </row>
    <row r="23" spans="2:10" s="8" customFormat="1" ht="15">
      <c r="B23" s="12"/>
      <c r="C23" s="13"/>
      <c r="D23" s="14"/>
      <c r="E23" s="15"/>
      <c r="F23" s="14"/>
      <c r="G23" s="14"/>
      <c r="H23" s="14"/>
      <c r="I23" s="14"/>
      <c r="J23" s="14"/>
    </row>
    <row r="24" spans="2:10" s="8" customFormat="1" ht="15">
      <c r="B24" s="12"/>
      <c r="C24" s="13"/>
      <c r="D24" s="14"/>
      <c r="E24" s="15"/>
      <c r="F24" s="14"/>
      <c r="G24" s="14"/>
      <c r="H24" s="14"/>
      <c r="I24" s="14"/>
      <c r="J24" s="14"/>
    </row>
    <row r="25" spans="2:10" s="8" customFormat="1" ht="15">
      <c r="B25" s="12"/>
      <c r="C25" s="13"/>
      <c r="D25" s="14"/>
      <c r="E25" s="15"/>
      <c r="F25" s="14"/>
      <c r="G25" s="14"/>
      <c r="H25" s="14"/>
      <c r="I25" s="14"/>
      <c r="J25" s="14"/>
    </row>
    <row r="26" spans="2:10" s="8" customFormat="1" ht="15">
      <c r="B26" s="12"/>
      <c r="C26" s="13"/>
      <c r="D26" s="19"/>
      <c r="E26" s="14"/>
      <c r="F26" s="19"/>
      <c r="G26" s="19"/>
      <c r="H26" s="19"/>
      <c r="I26" s="19"/>
      <c r="J26" s="19"/>
    </row>
    <row r="27" spans="2:10" s="8" customFormat="1" ht="15">
      <c r="B27" s="12"/>
      <c r="C27" s="13"/>
      <c r="D27" s="19"/>
      <c r="E27" s="19"/>
      <c r="F27" s="19"/>
      <c r="G27" s="19"/>
      <c r="H27" s="19"/>
      <c r="I27" s="19"/>
      <c r="J27" s="19"/>
    </row>
    <row r="28" spans="2:10" s="8" customFormat="1" ht="15">
      <c r="B28" s="12"/>
      <c r="C28" s="13"/>
      <c r="D28" s="19"/>
      <c r="E28" s="19"/>
      <c r="F28" s="19"/>
      <c r="G28" s="19"/>
      <c r="H28" s="19"/>
      <c r="I28" s="19"/>
      <c r="J28" s="19"/>
    </row>
    <row r="29" spans="2:10" s="8" customFormat="1" ht="15">
      <c r="B29" s="12"/>
      <c r="C29" s="13"/>
      <c r="D29" s="19"/>
      <c r="E29" s="19"/>
      <c r="F29" s="19"/>
      <c r="G29" s="19"/>
      <c r="H29" s="19"/>
      <c r="I29" s="19"/>
      <c r="J29" s="19"/>
    </row>
    <row r="30" spans="2:10" s="8" customFormat="1" ht="15.75" thickBot="1">
      <c r="B30" s="20"/>
      <c r="C30" s="21"/>
      <c r="D30" s="22"/>
      <c r="E30" s="22"/>
      <c r="F30" s="22"/>
      <c r="G30" s="22"/>
      <c r="H30" s="22"/>
      <c r="I30" s="22"/>
      <c r="J30" s="22"/>
    </row>
    <row r="31" s="8" customFormat="1" ht="15"/>
    <row r="32" spans="2:3" s="8" customFormat="1" ht="15">
      <c r="B32" s="23" t="s">
        <v>15</v>
      </c>
      <c r="C32" s="8" t="s">
        <v>16</v>
      </c>
    </row>
  </sheetData>
  <sheetProtection/>
  <mergeCells count="4">
    <mergeCell ref="B9:J9"/>
    <mergeCell ref="B11:J11"/>
    <mergeCell ref="B13:J13"/>
    <mergeCell ref="B15:J15"/>
  </mergeCells>
  <printOptions/>
  <pageMargins left="0.75" right="0.75" top="1" bottom="1" header="0.5" footer="0.5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VCGLR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VCGLR</dc:creator>
  <cp:keywords/>
  <dc:description/>
  <cp:lastModifiedBy>Jon Taine</cp:lastModifiedBy>
  <dcterms:created xsi:type="dcterms:W3CDTF">2014-08-14T02:33:16Z</dcterms:created>
  <dcterms:modified xsi:type="dcterms:W3CDTF">2016-08-09T04:15:45Z</dcterms:modified>
  <cp:category/>
  <cp:version/>
  <cp:contentType/>
  <cp:contentStatus/>
</cp:coreProperties>
</file>